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176" i="1"/>
  <c r="I138" i="1"/>
  <c r="I119" i="1"/>
  <c r="I81" i="1"/>
  <c r="I62" i="1"/>
  <c r="H195" i="1"/>
  <c r="I157" i="1"/>
  <c r="I100" i="1"/>
  <c r="L195" i="1"/>
  <c r="L176" i="1"/>
  <c r="L157" i="1"/>
  <c r="L138" i="1"/>
  <c r="L119" i="1"/>
  <c r="L100" i="1"/>
  <c r="L81" i="1"/>
  <c r="L62" i="1"/>
  <c r="L43" i="1"/>
  <c r="L24" i="1"/>
  <c r="G195" i="1"/>
  <c r="J195" i="1"/>
  <c r="F195" i="1"/>
  <c r="H176" i="1"/>
  <c r="F176" i="1"/>
  <c r="J176" i="1"/>
  <c r="G176" i="1"/>
  <c r="H157" i="1"/>
  <c r="J157" i="1"/>
  <c r="G157" i="1"/>
  <c r="F157" i="1"/>
  <c r="F138" i="1"/>
  <c r="G138" i="1"/>
  <c r="H138" i="1"/>
  <c r="J138" i="1"/>
  <c r="H119" i="1"/>
  <c r="J119" i="1"/>
  <c r="G119" i="1"/>
  <c r="F119" i="1"/>
  <c r="F100" i="1"/>
  <c r="G100" i="1"/>
  <c r="H100" i="1"/>
  <c r="J100" i="1"/>
  <c r="J81" i="1"/>
  <c r="H81" i="1"/>
  <c r="G81" i="1"/>
  <c r="F81" i="1"/>
  <c r="J62" i="1"/>
  <c r="H62" i="1"/>
  <c r="G62" i="1"/>
  <c r="F62" i="1"/>
  <c r="H43" i="1"/>
  <c r="F43" i="1"/>
  <c r="G43" i="1"/>
  <c r="I43" i="1"/>
  <c r="J43" i="1"/>
  <c r="I24" i="1"/>
  <c r="H24" i="1"/>
  <c r="F24" i="1"/>
  <c r="J24" i="1"/>
  <c r="G24" i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<sst xmlns="http://schemas.openxmlformats.org/spreadsheetml/2006/main" count="266" uniqueCount="80">
  <si>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</si>
  <si>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</si>
  <si>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</si>
  <si>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</si>
  <si>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</si>
  <si>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</si>
  <si>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</si>
  <si>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</si>
  <si>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</si>
  <si>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</si>
  <si>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</si>
  <si>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</si>
  <si>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</si>
  <si>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</si>
  <si>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</si>
  <si>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</si>
  <si>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</si>
  <si>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</si>
  <si>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</si>
  <si>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</si>
  <si>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</si>
  <si>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</si>
  <si>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</si>
  <si>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</si>
  <si>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</si>
  <si>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</si>
  <si>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</si>
  <si>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</si>
  <si>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</si>
  <si>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</si>
  <si>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</si>
  <si>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</si>
  <si>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</si>
  <si>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</si>
  <si>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</si>
  <si>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</si>
  <si>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</si>
  <si>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</si>
  <si>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</si>
  <si>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Чай с молоком </t>
  </si>
  <si>
    <t xml:space="preserve">Бутерброд/хлеб,масло,сыр </t>
  </si>
  <si>
    <t>выпечка</t>
  </si>
  <si>
    <t xml:space="preserve">Булка российская </t>
  </si>
  <si>
    <t>сладдкое</t>
  </si>
  <si>
    <t xml:space="preserve">Джем </t>
  </si>
  <si>
    <t xml:space="preserve">Чай с лимоном </t>
  </si>
  <si>
    <t xml:space="preserve">Хлеб 40г </t>
  </si>
  <si>
    <t xml:space="preserve">Каша гречневая рассыпчатая </t>
  </si>
  <si>
    <t xml:space="preserve">Тефтели мясные </t>
  </si>
  <si>
    <t xml:space="preserve">Соус </t>
  </si>
  <si>
    <t>прочие</t>
  </si>
  <si>
    <t xml:space="preserve">Рис припущенный с маслом </t>
  </si>
  <si>
    <t xml:space="preserve">Компот из св/мор.ягод </t>
  </si>
  <si>
    <t xml:space="preserve">Макароны отварные с маслом </t>
  </si>
  <si>
    <t xml:space="preserve">Поджарка из с/м рыбы </t>
  </si>
  <si>
    <t xml:space="preserve">Компот из сухофруктов </t>
  </si>
  <si>
    <t xml:space="preserve">Гороховое пюре </t>
  </si>
  <si>
    <t xml:space="preserve">Гуляш </t>
  </si>
  <si>
    <t xml:space="preserve">Кофейный напиток с молоком </t>
  </si>
  <si>
    <t xml:space="preserve">Тефтели рыбные из св/м рыбы </t>
  </si>
  <si>
    <t xml:space="preserve">Заварзина </t>
  </si>
  <si>
    <t xml:space="preserve">Макароны с сыром </t>
  </si>
  <si>
    <t>сладкое</t>
  </si>
  <si>
    <t xml:space="preserve">Чоко-пай </t>
  </si>
  <si>
    <t xml:space="preserve">Ленивые голубцы </t>
  </si>
  <si>
    <t xml:space="preserve">Овощное рагу с мясом </t>
  </si>
  <si>
    <t>МБОУ "Таксивоская СОШ № 3"</t>
  </si>
  <si>
    <t>директор</t>
  </si>
  <si>
    <t>32.4</t>
  </si>
  <si>
    <t xml:space="preserve">Каша рисовая с маслом </t>
  </si>
  <si>
    <t>Салат из моркови</t>
  </si>
  <si>
    <t xml:space="preserve">Салат из капусты </t>
  </si>
  <si>
    <t>салат помидоры/огурцы</t>
  </si>
  <si>
    <t>овощное рагу</t>
  </si>
  <si>
    <t>Чай с лимон</t>
  </si>
  <si>
    <t>салат из свеклы с сыром</t>
  </si>
  <si>
    <t>салат из моркови</t>
  </si>
  <si>
    <t>помидоры порционные</t>
  </si>
  <si>
    <t>Салат из капусты</t>
  </si>
  <si>
    <t>салат помидоры /огурцы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</si>
</sst>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2" t="s">
        <v>66</v>
      </c>
      <c r="D1" s="53"/>
      <c r="E1" s="54"/>
      <c r="F1" s="3" t="s">
        <v>1</v>
      </c>
      <c r="G1" s="1" t="s">
        <v>2</v>
      </c>
      <c r="H1" s="55" t="s">
        <v>67</v>
      </c>
      <c r="I1" s="56"/>
      <c r="J1" s="56"/>
      <c r="K1" s="57"/>
    </row>
    <row r="2" spans="1:12" ht="18" x14ac:dyDescent="0.2">
      <c r="A2" s="4" t="s">
        <v>3</v>
      </c>
      <c r="C2" s="1"/>
      <c r="G2" s="1" t="s">
        <v>4</v>
      </c>
      <c r="H2" s="55" t="s">
        <v>60</v>
      </c>
      <c r="I2" s="56"/>
      <c r="J2" s="56"/>
      <c r="K2" s="5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69</v>
      </c>
      <c r="F6" s="21">
        <v>210</v>
      </c>
      <c r="G6" s="21">
        <v>5</v>
      </c>
      <c r="H6" s="21">
        <v>10</v>
      </c>
      <c r="I6" s="21">
        <v>56</v>
      </c>
      <c r="J6" s="21">
        <v>329</v>
      </c>
      <c r="K6" s="22">
        <v>95.01</v>
      </c>
      <c r="L6" s="21">
        <v>32.4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39</v>
      </c>
      <c r="F8" s="28">
        <v>200</v>
      </c>
      <c r="G8" s="28">
        <v>2</v>
      </c>
      <c r="H8" s="28">
        <v>2</v>
      </c>
      <c r="I8" s="28">
        <v>17</v>
      </c>
      <c r="J8" s="28">
        <v>86</v>
      </c>
      <c r="K8" s="29">
        <v>199</v>
      </c>
      <c r="L8" s="28">
        <v>11.71</v>
      </c>
    </row>
    <row r="9" spans="1:12" ht="15" x14ac:dyDescent="0.25">
      <c r="A9" s="23"/>
      <c r="B9" s="24"/>
      <c r="C9" s="25"/>
      <c r="D9" s="30" t="s">
        <v>26</v>
      </c>
      <c r="E9" s="27" t="s">
        <v>40</v>
      </c>
      <c r="F9" s="28">
        <v>70</v>
      </c>
      <c r="G9" s="28">
        <v>8</v>
      </c>
      <c r="H9" s="28">
        <v>14</v>
      </c>
      <c r="I9" s="28">
        <v>20</v>
      </c>
      <c r="J9" s="28">
        <v>238</v>
      </c>
      <c r="K9" s="29">
        <v>284</v>
      </c>
      <c r="L9" s="28">
        <v>33.93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41</v>
      </c>
      <c r="E11" s="27" t="s">
        <v>42</v>
      </c>
      <c r="F11" s="28">
        <v>50</v>
      </c>
      <c r="G11" s="28">
        <v>4</v>
      </c>
      <c r="H11" s="28">
        <v>5</v>
      </c>
      <c r="I11" s="28">
        <v>36</v>
      </c>
      <c r="J11" s="28">
        <v>205</v>
      </c>
      <c r="K11" s="29">
        <v>302</v>
      </c>
      <c r="L11" s="28">
        <v>17</v>
      </c>
    </row>
    <row r="12" spans="1:12" ht="15" x14ac:dyDescent="0.25">
      <c r="A12" s="23"/>
      <c r="B12" s="24"/>
      <c r="C12" s="25"/>
      <c r="D12" s="26" t="s">
        <v>43</v>
      </c>
      <c r="E12" s="27" t="s">
        <v>44</v>
      </c>
      <c r="F12" s="28"/>
      <c r="G12" s="28"/>
      <c r="H12" s="28"/>
      <c r="I12" s="28">
        <v>34</v>
      </c>
      <c r="J12" s="28">
        <v>132</v>
      </c>
      <c r="K12" s="29">
        <v>291</v>
      </c>
      <c r="L12" s="28">
        <v>8.6199999999999992</v>
      </c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530</v>
      </c>
      <c r="G13" s="36">
        <f>SUM(G6:G12)</f>
        <v>19</v>
      </c>
      <c r="H13" s="36">
        <f>SUM(H6:H12)</f>
        <v>31</v>
      </c>
      <c r="I13" s="36">
        <f>SUM(I6:I12)</f>
        <v>163</v>
      </c>
      <c r="J13" s="36">
        <f>SUM(J6:J12)</f>
        <v>990</v>
      </c>
      <c r="K13" s="37"/>
      <c r="L13" s="36">
        <f>SUM(L6:L12)</f>
        <v>103.66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8" t="s">
        <v>37</v>
      </c>
      <c r="D24" s="59"/>
      <c r="E24" s="43"/>
      <c r="F24" s="44">
        <f>F13+F23</f>
        <v>530</v>
      </c>
      <c r="G24" s="44">
        <f>G13+G23</f>
        <v>19</v>
      </c>
      <c r="H24" s="44">
        <f>H13+H23</f>
        <v>31</v>
      </c>
      <c r="I24" s="44">
        <f>I13+I23</f>
        <v>163</v>
      </c>
      <c r="J24" s="44">
        <f>J13+J23</f>
        <v>990</v>
      </c>
      <c r="K24" s="44"/>
      <c r="L24" s="44">
        <f>L13+L23</f>
        <v>103.66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48</v>
      </c>
      <c r="F25" s="21">
        <v>60</v>
      </c>
      <c r="G25" s="21">
        <v>18</v>
      </c>
      <c r="H25" s="21">
        <v>19</v>
      </c>
      <c r="I25" s="21">
        <v>13</v>
      </c>
      <c r="J25" s="21">
        <v>301</v>
      </c>
      <c r="K25" s="22">
        <v>35</v>
      </c>
      <c r="L25" s="21">
        <v>53.8</v>
      </c>
    </row>
    <row r="26" spans="1:12" ht="15" x14ac:dyDescent="0.25">
      <c r="A26" s="45"/>
      <c r="B26" s="24"/>
      <c r="C26" s="25"/>
      <c r="D26" s="26" t="s">
        <v>33</v>
      </c>
      <c r="E26" s="27" t="s">
        <v>47</v>
      </c>
      <c r="F26" s="28">
        <v>150</v>
      </c>
      <c r="G26" s="28">
        <v>6</v>
      </c>
      <c r="H26" s="28">
        <v>2</v>
      </c>
      <c r="I26" s="28">
        <v>31</v>
      </c>
      <c r="J26" s="28">
        <v>168</v>
      </c>
      <c r="K26" s="29">
        <v>230</v>
      </c>
      <c r="L26" s="28">
        <v>7.08</v>
      </c>
    </row>
    <row r="27" spans="1:12" ht="15" x14ac:dyDescent="0.25">
      <c r="A27" s="45"/>
      <c r="B27" s="24"/>
      <c r="C27" s="25"/>
      <c r="D27" s="30" t="s">
        <v>25</v>
      </c>
      <c r="E27" s="27" t="s">
        <v>52</v>
      </c>
      <c r="F27" s="28">
        <v>200</v>
      </c>
      <c r="G27" s="28"/>
      <c r="H27" s="28"/>
      <c r="I27" s="28">
        <v>15</v>
      </c>
      <c r="J27" s="28">
        <v>62</v>
      </c>
      <c r="K27" s="29">
        <v>198</v>
      </c>
      <c r="L27" s="28">
        <v>11.87</v>
      </c>
    </row>
    <row r="28" spans="1:12" ht="15" x14ac:dyDescent="0.25">
      <c r="A28" s="45"/>
      <c r="B28" s="24"/>
      <c r="C28" s="25"/>
      <c r="D28" s="30" t="s">
        <v>26</v>
      </c>
      <c r="E28" s="27" t="s">
        <v>46</v>
      </c>
      <c r="F28" s="28">
        <v>40</v>
      </c>
      <c r="G28" s="28">
        <v>3</v>
      </c>
      <c r="H28" s="28"/>
      <c r="I28" s="28">
        <v>19</v>
      </c>
      <c r="J28" s="28">
        <v>95</v>
      </c>
      <c r="K28" s="29">
        <v>299</v>
      </c>
      <c r="L28" s="28">
        <v>3.52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50</v>
      </c>
      <c r="E30" s="27" t="s">
        <v>49</v>
      </c>
      <c r="F30" s="28">
        <v>50</v>
      </c>
      <c r="G30" s="28">
        <v>1</v>
      </c>
      <c r="H30" s="28">
        <v>5</v>
      </c>
      <c r="I30" s="28">
        <v>7</v>
      </c>
      <c r="J30" s="28">
        <v>72</v>
      </c>
      <c r="K30" s="29">
        <v>285</v>
      </c>
      <c r="L30" s="51"/>
    </row>
    <row r="31" spans="1:12" ht="15" x14ac:dyDescent="0.25">
      <c r="A31" s="45"/>
      <c r="B31" s="24"/>
      <c r="C31" s="25"/>
      <c r="D31" s="26" t="s">
        <v>30</v>
      </c>
      <c r="E31" s="27" t="s">
        <v>70</v>
      </c>
      <c r="F31" s="28">
        <v>80</v>
      </c>
      <c r="G31" s="28">
        <v>1</v>
      </c>
      <c r="H31" s="28">
        <v>8</v>
      </c>
      <c r="I31" s="28">
        <v>7</v>
      </c>
      <c r="J31" s="28">
        <v>105</v>
      </c>
      <c r="K31" s="29">
        <v>110</v>
      </c>
      <c r="L31" s="28">
        <v>24.8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580</v>
      </c>
      <c r="G32" s="36">
        <f>SUM(G25:G31)</f>
        <v>29</v>
      </c>
      <c r="H32" s="36">
        <f>SUM(H25:H31)</f>
        <v>34</v>
      </c>
      <c r="I32" s="36">
        <f>SUM(I25:I31)</f>
        <v>92</v>
      </c>
      <c r="J32" s="36">
        <f>SUM(J25:J31)</f>
        <v>803</v>
      </c>
      <c r="K32" s="37"/>
      <c r="L32" s="36">
        <f>SUM(L25:L31)</f>
        <v>101.07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 t="s">
        <v>50</v>
      </c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8" t="s">
        <v>37</v>
      </c>
      <c r="D43" s="59"/>
      <c r="E43" s="43"/>
      <c r="F43" s="44">
        <f>F32+F42</f>
        <v>580</v>
      </c>
      <c r="G43" s="44">
        <f>G32+G42</f>
        <v>29</v>
      </c>
      <c r="H43" s="44">
        <f>H32+H42</f>
        <v>34</v>
      </c>
      <c r="I43" s="44">
        <f>I32+I42</f>
        <v>92</v>
      </c>
      <c r="J43" s="44">
        <f>J32+J42</f>
        <v>803</v>
      </c>
      <c r="K43" s="44"/>
      <c r="L43" s="44">
        <f>L32+L42</f>
        <v>101.07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80</v>
      </c>
      <c r="G44" s="21">
        <v>14</v>
      </c>
      <c r="H44" s="21">
        <v>18</v>
      </c>
      <c r="I44" s="21">
        <v>6</v>
      </c>
      <c r="J44" s="21">
        <v>246</v>
      </c>
      <c r="K44" s="22">
        <v>6</v>
      </c>
      <c r="L44" s="21">
        <v>57.99</v>
      </c>
    </row>
    <row r="45" spans="1:12" ht="15" x14ac:dyDescent="0.25">
      <c r="A45" s="23"/>
      <c r="B45" s="24"/>
      <c r="C45" s="25"/>
      <c r="D45" s="26" t="s">
        <v>33</v>
      </c>
      <c r="E45" s="27" t="s">
        <v>51</v>
      </c>
      <c r="F45" s="28">
        <v>150</v>
      </c>
      <c r="G45" s="28">
        <v>4</v>
      </c>
      <c r="H45" s="28">
        <v>5</v>
      </c>
      <c r="I45" s="28">
        <v>37</v>
      </c>
      <c r="J45" s="28">
        <v>204</v>
      </c>
      <c r="K45" s="29">
        <v>272</v>
      </c>
      <c r="L45" s="28">
        <v>11.56</v>
      </c>
    </row>
    <row r="46" spans="1:12" ht="15" x14ac:dyDescent="0.25">
      <c r="A46" s="23"/>
      <c r="B46" s="24"/>
      <c r="C46" s="25"/>
      <c r="D46" s="30" t="s">
        <v>25</v>
      </c>
      <c r="E46" s="27" t="s">
        <v>45</v>
      </c>
      <c r="F46" s="28">
        <v>200</v>
      </c>
      <c r="G46" s="28"/>
      <c r="H46" s="28"/>
      <c r="I46" s="28">
        <v>23</v>
      </c>
      <c r="J46" s="28">
        <v>88</v>
      </c>
      <c r="K46" s="29">
        <v>321</v>
      </c>
      <c r="L46" s="28">
        <v>9.94</v>
      </c>
    </row>
    <row r="47" spans="1:12" ht="15" x14ac:dyDescent="0.25">
      <c r="A47" s="23"/>
      <c r="B47" s="24"/>
      <c r="C47" s="25"/>
      <c r="D47" s="30" t="s">
        <v>26</v>
      </c>
      <c r="E47" s="27" t="s">
        <v>46</v>
      </c>
      <c r="F47" s="28">
        <v>40</v>
      </c>
      <c r="G47" s="28">
        <v>3</v>
      </c>
      <c r="H47" s="28"/>
      <c r="I47" s="28">
        <v>19</v>
      </c>
      <c r="J47" s="28">
        <v>95</v>
      </c>
      <c r="K47" s="29">
        <v>299</v>
      </c>
      <c r="L47" s="28">
        <v>3.63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50</v>
      </c>
      <c r="E49" s="27"/>
      <c r="F49" s="28"/>
      <c r="G49" s="28">
        <v>1</v>
      </c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 t="s">
        <v>30</v>
      </c>
      <c r="E50" s="27" t="s">
        <v>71</v>
      </c>
      <c r="F50" s="28">
        <v>80</v>
      </c>
      <c r="G50" s="28">
        <v>1</v>
      </c>
      <c r="H50" s="28">
        <v>4</v>
      </c>
      <c r="I50" s="28">
        <v>7</v>
      </c>
      <c r="J50" s="28">
        <v>26</v>
      </c>
      <c r="K50" s="29">
        <v>20</v>
      </c>
      <c r="L50" s="51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550</v>
      </c>
      <c r="G51" s="36">
        <f>SUM(G44:G50)</f>
        <v>23</v>
      </c>
      <c r="H51" s="36">
        <f>SUM(H44:H50)</f>
        <v>27</v>
      </c>
      <c r="I51" s="36">
        <f>SUM(I44:I50)</f>
        <v>92</v>
      </c>
      <c r="J51" s="36">
        <f>SUM(J44:J50)</f>
        <v>659</v>
      </c>
      <c r="K51" s="37"/>
      <c r="L51" s="36">
        <f>SUM(L44:L50)</f>
        <v>83.11999999999999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 t="s">
        <v>50</v>
      </c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8" t="s">
        <v>37</v>
      </c>
      <c r="D62" s="59"/>
      <c r="E62" s="43"/>
      <c r="F62" s="44">
        <f>F51+F61</f>
        <v>550</v>
      </c>
      <c r="G62" s="44">
        <f>G51+G61</f>
        <v>23</v>
      </c>
      <c r="H62" s="44">
        <f>H51+H61</f>
        <v>27</v>
      </c>
      <c r="I62" s="44">
        <f>I51+I61</f>
        <v>92</v>
      </c>
      <c r="J62" s="44">
        <f>J51+J61</f>
        <v>659</v>
      </c>
      <c r="K62" s="44"/>
      <c r="L62" s="44">
        <f>L51+L61</f>
        <v>83.11999999999999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54</v>
      </c>
      <c r="F63" s="21">
        <v>70</v>
      </c>
      <c r="G63" s="21">
        <v>24</v>
      </c>
      <c r="H63" s="21">
        <v>20</v>
      </c>
      <c r="I63" s="21">
        <v>8</v>
      </c>
      <c r="J63" s="21">
        <v>304</v>
      </c>
      <c r="K63" s="22">
        <v>274</v>
      </c>
      <c r="L63" s="21">
        <v>51.23</v>
      </c>
    </row>
    <row r="64" spans="1:12" ht="15" x14ac:dyDescent="0.25">
      <c r="A64" s="23"/>
      <c r="B64" s="24"/>
      <c r="C64" s="25"/>
      <c r="D64" s="26" t="s">
        <v>33</v>
      </c>
      <c r="E64" s="27" t="s">
        <v>53</v>
      </c>
      <c r="F64" s="28">
        <v>150</v>
      </c>
      <c r="G64" s="28">
        <v>6</v>
      </c>
      <c r="H64" s="28">
        <v>5</v>
      </c>
      <c r="I64" s="28">
        <v>35</v>
      </c>
      <c r="J64" s="28">
        <v>206</v>
      </c>
      <c r="K64" s="29">
        <v>277</v>
      </c>
      <c r="L64" s="28">
        <v>10.45</v>
      </c>
    </row>
    <row r="65" spans="1:12" ht="15" x14ac:dyDescent="0.25">
      <c r="A65" s="23"/>
      <c r="B65" s="24"/>
      <c r="C65" s="25"/>
      <c r="D65" s="30" t="s">
        <v>25</v>
      </c>
      <c r="E65" s="27" t="s">
        <v>55</v>
      </c>
      <c r="F65" s="28">
        <v>200</v>
      </c>
      <c r="G65" s="28"/>
      <c r="H65" s="28"/>
      <c r="I65" s="28">
        <v>29</v>
      </c>
      <c r="J65" s="28">
        <v>116</v>
      </c>
      <c r="K65" s="29">
        <v>210</v>
      </c>
      <c r="L65" s="28">
        <v>8.69</v>
      </c>
    </row>
    <row r="66" spans="1:12" ht="15" x14ac:dyDescent="0.25">
      <c r="A66" s="23"/>
      <c r="B66" s="24"/>
      <c r="C66" s="25"/>
      <c r="D66" s="30" t="s">
        <v>26</v>
      </c>
      <c r="E66" s="27" t="s">
        <v>46</v>
      </c>
      <c r="F66" s="28">
        <v>40</v>
      </c>
      <c r="G66" s="28">
        <v>3</v>
      </c>
      <c r="H66" s="28"/>
      <c r="I66" s="28">
        <v>19</v>
      </c>
      <c r="J66" s="28">
        <v>95</v>
      </c>
      <c r="K66" s="29">
        <v>299</v>
      </c>
      <c r="L66" s="28">
        <v>3.63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30</v>
      </c>
      <c r="E68" s="27" t="s">
        <v>72</v>
      </c>
      <c r="F68" s="28">
        <v>60</v>
      </c>
      <c r="G68" s="28">
        <v>1</v>
      </c>
      <c r="H68" s="28">
        <v>5</v>
      </c>
      <c r="I68" s="28">
        <v>3</v>
      </c>
      <c r="J68" s="28">
        <v>62</v>
      </c>
      <c r="K68" s="29">
        <v>315</v>
      </c>
      <c r="L68" s="28">
        <v>29.26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520</v>
      </c>
      <c r="G70" s="36">
        <f>SUM(G63:G69)</f>
        <v>34</v>
      </c>
      <c r="H70" s="36">
        <f>SUM(H63:H69)</f>
        <v>30</v>
      </c>
      <c r="I70" s="36">
        <f>SUM(I63:I69)</f>
        <v>94</v>
      </c>
      <c r="J70" s="36">
        <f>SUM(J63:J69)</f>
        <v>783</v>
      </c>
      <c r="K70" s="37"/>
      <c r="L70" s="36">
        <f>SUM(L63:L69)</f>
        <v>103.25999999999999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8" t="s">
        <v>37</v>
      </c>
      <c r="D81" s="59"/>
      <c r="E81" s="43"/>
      <c r="F81" s="44">
        <f>F70+F80</f>
        <v>520</v>
      </c>
      <c r="G81" s="44">
        <f>G70+G80</f>
        <v>34</v>
      </c>
      <c r="H81" s="44">
        <f>H70+H80</f>
        <v>30</v>
      </c>
      <c r="I81" s="44">
        <f>I70+I80</f>
        <v>94</v>
      </c>
      <c r="J81" s="44">
        <f>J70+J80</f>
        <v>783</v>
      </c>
      <c r="K81" s="44"/>
      <c r="L81" s="44">
        <f>L70+L80</f>
        <v>103.25999999999999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73</v>
      </c>
      <c r="F82" s="21">
        <v>200</v>
      </c>
      <c r="G82" s="21">
        <v>19</v>
      </c>
      <c r="H82" s="21">
        <v>20</v>
      </c>
      <c r="I82" s="21">
        <v>19</v>
      </c>
      <c r="J82" s="21">
        <v>330</v>
      </c>
      <c r="K82" s="22">
        <v>295</v>
      </c>
      <c r="L82" s="21">
        <v>87.84</v>
      </c>
    </row>
    <row r="83" spans="1:12" ht="15" x14ac:dyDescent="0.25">
      <c r="A83" s="23"/>
      <c r="B83" s="24"/>
      <c r="C83" s="25"/>
      <c r="D83" s="26" t="s">
        <v>33</v>
      </c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74</v>
      </c>
      <c r="F84" s="28">
        <v>200</v>
      </c>
      <c r="G84" s="28"/>
      <c r="H84" s="28"/>
      <c r="I84" s="28">
        <v>15</v>
      </c>
      <c r="J84" s="28">
        <v>62</v>
      </c>
      <c r="K84" s="29">
        <v>198</v>
      </c>
      <c r="L84" s="28">
        <v>3.61</v>
      </c>
    </row>
    <row r="85" spans="1:12" ht="15" x14ac:dyDescent="0.25">
      <c r="A85" s="23"/>
      <c r="B85" s="24"/>
      <c r="C85" s="25"/>
      <c r="D85" s="30" t="s">
        <v>26</v>
      </c>
      <c r="E85" s="27" t="s">
        <v>46</v>
      </c>
      <c r="F85" s="28">
        <v>40</v>
      </c>
      <c r="G85" s="28">
        <v>3</v>
      </c>
      <c r="H85" s="28"/>
      <c r="I85" s="28">
        <v>19</v>
      </c>
      <c r="J85" s="28">
        <v>95</v>
      </c>
      <c r="K85" s="29">
        <v>299</v>
      </c>
      <c r="L85" s="28">
        <v>3.55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 t="s">
        <v>30</v>
      </c>
      <c r="E87" s="27" t="s">
        <v>75</v>
      </c>
      <c r="F87" s="28">
        <v>60</v>
      </c>
      <c r="G87" s="28">
        <v>7</v>
      </c>
      <c r="H87" s="28">
        <v>18</v>
      </c>
      <c r="I87" s="28">
        <v>6</v>
      </c>
      <c r="J87" s="28">
        <v>210</v>
      </c>
      <c r="K87" s="29">
        <v>20</v>
      </c>
      <c r="L87" s="28">
        <v>32.6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500</v>
      </c>
      <c r="G89" s="36">
        <f>SUM(G82:G88)</f>
        <v>29</v>
      </c>
      <c r="H89" s="36">
        <f>SUM(H82:H88)</f>
        <v>38</v>
      </c>
      <c r="I89" s="36">
        <f>SUM(I82:I88)</f>
        <v>59</v>
      </c>
      <c r="J89" s="36">
        <f>SUM(J82:J88)</f>
        <v>697</v>
      </c>
      <c r="K89" s="37"/>
      <c r="L89" s="36">
        <f>SUM(L82:L88)</f>
        <v>127.6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8" t="s">
        <v>37</v>
      </c>
      <c r="D100" s="59"/>
      <c r="E100" s="43"/>
      <c r="F100" s="44">
        <f>F89+F99</f>
        <v>500</v>
      </c>
      <c r="G100" s="44">
        <f>G89+G99</f>
        <v>29</v>
      </c>
      <c r="H100" s="44">
        <f>H89+H99</f>
        <v>38</v>
      </c>
      <c r="I100" s="44">
        <f>I89+I99</f>
        <v>59</v>
      </c>
      <c r="J100" s="44">
        <f>J89+J99</f>
        <v>697</v>
      </c>
      <c r="K100" s="44"/>
      <c r="L100" s="44">
        <f>L89+L99</f>
        <v>127.6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61</v>
      </c>
      <c r="F101" s="21">
        <v>210</v>
      </c>
      <c r="G101" s="21">
        <v>6</v>
      </c>
      <c r="H101" s="21">
        <v>11</v>
      </c>
      <c r="I101" s="21">
        <v>54</v>
      </c>
      <c r="J101" s="21">
        <v>332</v>
      </c>
      <c r="K101" s="22">
        <v>281</v>
      </c>
      <c r="L101" s="21">
        <v>23.81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58</v>
      </c>
      <c r="F103" s="28">
        <v>200</v>
      </c>
      <c r="G103" s="28">
        <v>1</v>
      </c>
      <c r="H103" s="28">
        <v>2</v>
      </c>
      <c r="I103" s="28">
        <v>18</v>
      </c>
      <c r="J103" s="28">
        <v>91</v>
      </c>
      <c r="K103" s="29">
        <v>204</v>
      </c>
      <c r="L103" s="28">
        <v>12.17</v>
      </c>
    </row>
    <row r="104" spans="1:12" ht="15" x14ac:dyDescent="0.25">
      <c r="A104" s="23"/>
      <c r="B104" s="24"/>
      <c r="C104" s="25"/>
      <c r="D104" s="30" t="s">
        <v>26</v>
      </c>
      <c r="E104" s="27" t="s">
        <v>40</v>
      </c>
      <c r="F104" s="28">
        <v>70</v>
      </c>
      <c r="G104" s="28">
        <v>3</v>
      </c>
      <c r="H104" s="28"/>
      <c r="I104" s="28">
        <v>19</v>
      </c>
      <c r="J104" s="28">
        <v>95</v>
      </c>
      <c r="K104" s="29">
        <v>299</v>
      </c>
      <c r="L104" s="28">
        <v>30.43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62</v>
      </c>
      <c r="E106" s="27" t="s">
        <v>63</v>
      </c>
      <c r="F106" s="28">
        <v>30</v>
      </c>
      <c r="G106" s="28">
        <v>4</v>
      </c>
      <c r="H106" s="28">
        <v>16</v>
      </c>
      <c r="I106" s="28">
        <v>71</v>
      </c>
      <c r="J106" s="28">
        <v>43</v>
      </c>
      <c r="K106" s="29">
        <v>327</v>
      </c>
      <c r="L106" s="28">
        <v>20.74</v>
      </c>
    </row>
    <row r="107" spans="1:12" ht="15" x14ac:dyDescent="0.25">
      <c r="A107" s="23"/>
      <c r="B107" s="24"/>
      <c r="C107" s="25"/>
      <c r="D107" s="26" t="s">
        <v>50</v>
      </c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510</v>
      </c>
      <c r="G108" s="36">
        <f>SUM(G101:G107)</f>
        <v>14</v>
      </c>
      <c r="H108" s="36">
        <f>SUM(H101:H107)</f>
        <v>29</v>
      </c>
      <c r="I108" s="36">
        <f>SUM(I101:I107)</f>
        <v>162</v>
      </c>
      <c r="J108" s="36">
        <f>SUM(J101:J107)</f>
        <v>561</v>
      </c>
      <c r="K108" s="37"/>
      <c r="L108" s="36">
        <f>SUM(L101:L107)</f>
        <v>87.149999999999991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8" t="s">
        <v>37</v>
      </c>
      <c r="D119" s="59"/>
      <c r="E119" s="43"/>
      <c r="F119" s="44">
        <f>F108+F118</f>
        <v>510</v>
      </c>
      <c r="G119" s="44">
        <f>G108+G118</f>
        <v>14</v>
      </c>
      <c r="H119" s="44">
        <f>H108+H118</f>
        <v>29</v>
      </c>
      <c r="I119" s="44">
        <f>I108+I118</f>
        <v>162</v>
      </c>
      <c r="J119" s="44">
        <f>J108+J118</f>
        <v>561</v>
      </c>
      <c r="K119" s="44"/>
      <c r="L119" s="44">
        <f>L108+L118</f>
        <v>87.149999999999991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64</v>
      </c>
      <c r="F120" s="21">
        <v>80</v>
      </c>
      <c r="G120" s="21">
        <v>13</v>
      </c>
      <c r="H120" s="21">
        <v>13</v>
      </c>
      <c r="I120" s="21">
        <v>10</v>
      </c>
      <c r="J120" s="21">
        <v>213</v>
      </c>
      <c r="K120" s="22">
        <v>278</v>
      </c>
      <c r="L120" s="21">
        <v>49.29</v>
      </c>
    </row>
    <row r="121" spans="1:12" ht="15" x14ac:dyDescent="0.25">
      <c r="A121" s="45"/>
      <c r="B121" s="24"/>
      <c r="C121" s="25"/>
      <c r="D121" s="26" t="s">
        <v>33</v>
      </c>
      <c r="E121" s="27" t="s">
        <v>47</v>
      </c>
      <c r="F121" s="28">
        <v>150</v>
      </c>
      <c r="G121" s="28">
        <v>6</v>
      </c>
      <c r="H121" s="28">
        <v>2</v>
      </c>
      <c r="I121" s="28">
        <v>31</v>
      </c>
      <c r="J121" s="28">
        <v>168</v>
      </c>
      <c r="K121" s="29">
        <v>230</v>
      </c>
      <c r="L121" s="28">
        <v>7.08</v>
      </c>
    </row>
    <row r="122" spans="1:12" ht="15" x14ac:dyDescent="0.25">
      <c r="A122" s="45"/>
      <c r="B122" s="24"/>
      <c r="C122" s="25"/>
      <c r="D122" s="30" t="s">
        <v>25</v>
      </c>
      <c r="E122" s="27" t="s">
        <v>55</v>
      </c>
      <c r="F122" s="28">
        <v>200</v>
      </c>
      <c r="G122" s="28"/>
      <c r="H122" s="28"/>
      <c r="I122" s="28">
        <v>29</v>
      </c>
      <c r="J122" s="28">
        <v>116</v>
      </c>
      <c r="K122" s="29">
        <v>210</v>
      </c>
      <c r="L122" s="28">
        <v>8.68</v>
      </c>
    </row>
    <row r="123" spans="1:12" ht="15" x14ac:dyDescent="0.25">
      <c r="A123" s="45"/>
      <c r="B123" s="24"/>
      <c r="C123" s="25"/>
      <c r="D123" s="30" t="s">
        <v>26</v>
      </c>
      <c r="E123" s="27" t="s">
        <v>46</v>
      </c>
      <c r="F123" s="28">
        <v>40</v>
      </c>
      <c r="G123" s="28">
        <v>3</v>
      </c>
      <c r="H123" s="28"/>
      <c r="I123" s="28">
        <v>19</v>
      </c>
      <c r="J123" s="28">
        <v>95</v>
      </c>
      <c r="K123" s="29">
        <v>299</v>
      </c>
      <c r="L123" s="28">
        <v>3.62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 t="s">
        <v>50</v>
      </c>
      <c r="E125" s="27" t="s">
        <v>49</v>
      </c>
      <c r="F125" s="28">
        <v>50</v>
      </c>
      <c r="G125" s="28">
        <v>1</v>
      </c>
      <c r="H125" s="28">
        <v>5</v>
      </c>
      <c r="I125" s="28">
        <v>7</v>
      </c>
      <c r="J125" s="28">
        <v>72</v>
      </c>
      <c r="K125" s="29">
        <v>285</v>
      </c>
      <c r="L125" s="28">
        <v>8.5399999999999991</v>
      </c>
    </row>
    <row r="126" spans="1:12" ht="15" x14ac:dyDescent="0.25">
      <c r="A126" s="45"/>
      <c r="B126" s="24"/>
      <c r="C126" s="25"/>
      <c r="D126" s="26" t="s">
        <v>30</v>
      </c>
      <c r="E126" s="27" t="s">
        <v>76</v>
      </c>
      <c r="F126" s="28">
        <v>60</v>
      </c>
      <c r="G126" s="28">
        <v>1</v>
      </c>
      <c r="H126" s="28">
        <v>8</v>
      </c>
      <c r="I126" s="28">
        <v>7</v>
      </c>
      <c r="J126" s="28">
        <v>105</v>
      </c>
      <c r="K126" s="29">
        <v>110</v>
      </c>
      <c r="L126" s="28" t="s">
        <v>68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580</v>
      </c>
      <c r="G127" s="36">
        <f>SUM(G120:G126)</f>
        <v>24</v>
      </c>
      <c r="H127" s="36">
        <f>SUM(H120:H126)</f>
        <v>28</v>
      </c>
      <c r="I127" s="36">
        <f>SUM(I120:I126)</f>
        <v>103</v>
      </c>
      <c r="J127" s="36">
        <f>SUM(J120:J126)</f>
        <v>769</v>
      </c>
      <c r="K127" s="37"/>
      <c r="L127" s="36">
        <f>SUM(L120:L126)</f>
        <v>77.210000000000008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 t="s">
        <v>50</v>
      </c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8" t="s">
        <v>37</v>
      </c>
      <c r="D138" s="59"/>
      <c r="E138" s="43"/>
      <c r="F138" s="44">
        <f>F127+F137</f>
        <v>580</v>
      </c>
      <c r="G138" s="44">
        <f>G127+G137</f>
        <v>24</v>
      </c>
      <c r="H138" s="44">
        <f>H127+H137</f>
        <v>28</v>
      </c>
      <c r="I138" s="44">
        <f>I127+I137</f>
        <v>103</v>
      </c>
      <c r="J138" s="44">
        <f>J127+J137</f>
        <v>769</v>
      </c>
      <c r="K138" s="44"/>
      <c r="L138" s="44">
        <f>L127+L137</f>
        <v>77.210000000000008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65</v>
      </c>
      <c r="F139" s="21">
        <v>200</v>
      </c>
      <c r="G139" s="21">
        <v>19</v>
      </c>
      <c r="H139" s="21">
        <v>20</v>
      </c>
      <c r="I139" s="21">
        <v>19</v>
      </c>
      <c r="J139" s="21">
        <v>330</v>
      </c>
      <c r="K139" s="22">
        <v>295</v>
      </c>
      <c r="L139" s="21">
        <v>66.8</v>
      </c>
    </row>
    <row r="140" spans="1:12" ht="15" x14ac:dyDescent="0.25">
      <c r="A140" s="23"/>
      <c r="B140" s="24"/>
      <c r="C140" s="25"/>
      <c r="D140" s="26" t="s">
        <v>33</v>
      </c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45</v>
      </c>
      <c r="F141" s="28">
        <v>200</v>
      </c>
      <c r="G141" s="28"/>
      <c r="H141" s="28"/>
      <c r="I141" s="28">
        <v>15</v>
      </c>
      <c r="J141" s="28">
        <v>62</v>
      </c>
      <c r="K141" s="29">
        <v>198</v>
      </c>
      <c r="L141" s="28">
        <v>5.38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46</v>
      </c>
      <c r="F142" s="28">
        <v>40</v>
      </c>
      <c r="G142" s="28">
        <v>3</v>
      </c>
      <c r="H142" s="28"/>
      <c r="I142" s="28">
        <v>19</v>
      </c>
      <c r="J142" s="28">
        <v>95</v>
      </c>
      <c r="K142" s="29">
        <v>299</v>
      </c>
      <c r="L142" s="28">
        <v>3.62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30</v>
      </c>
      <c r="E144" s="27" t="s">
        <v>77</v>
      </c>
      <c r="F144" s="28">
        <v>80</v>
      </c>
      <c r="G144" s="28">
        <v>1</v>
      </c>
      <c r="H144" s="28"/>
      <c r="I144" s="28">
        <v>3</v>
      </c>
      <c r="J144" s="28">
        <v>18</v>
      </c>
      <c r="K144" s="29">
        <v>0.02</v>
      </c>
      <c r="L144" s="28">
        <v>24.98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520</v>
      </c>
      <c r="G146" s="36">
        <f>SUM(G139:G145)</f>
        <v>23</v>
      </c>
      <c r="H146" s="36">
        <f>SUM(H139:H145)</f>
        <v>20</v>
      </c>
      <c r="I146" s="36">
        <f>SUM(I139:I145)</f>
        <v>56</v>
      </c>
      <c r="J146" s="36">
        <f>SUM(J139:J145)</f>
        <v>505</v>
      </c>
      <c r="K146" s="37"/>
      <c r="L146" s="36">
        <f>SUM(L139:L145)</f>
        <v>100.78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8" t="s">
        <v>37</v>
      </c>
      <c r="D157" s="59"/>
      <c r="E157" s="43"/>
      <c r="F157" s="44">
        <f>F146+F156</f>
        <v>520</v>
      </c>
      <c r="G157" s="44">
        <f>G146+G156</f>
        <v>23</v>
      </c>
      <c r="H157" s="44">
        <f>H146+H156</f>
        <v>20</v>
      </c>
      <c r="I157" s="44">
        <f>I146+I156</f>
        <v>56</v>
      </c>
      <c r="J157" s="44">
        <f>J146+J156</f>
        <v>505</v>
      </c>
      <c r="K157" s="44"/>
      <c r="L157" s="44">
        <f>L146+L156</f>
        <v>100.78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59</v>
      </c>
      <c r="F158" s="21">
        <v>80</v>
      </c>
      <c r="G158" s="21">
        <v>32</v>
      </c>
      <c r="H158" s="21">
        <v>25</v>
      </c>
      <c r="I158" s="21">
        <v>12</v>
      </c>
      <c r="J158" s="21">
        <v>400</v>
      </c>
      <c r="K158" s="22">
        <v>153</v>
      </c>
      <c r="L158" s="21">
        <v>49.94</v>
      </c>
    </row>
    <row r="159" spans="1:12" ht="15" x14ac:dyDescent="0.25">
      <c r="A159" s="23"/>
      <c r="B159" s="24"/>
      <c r="C159" s="25"/>
      <c r="D159" s="26" t="s">
        <v>33</v>
      </c>
      <c r="E159" s="27" t="s">
        <v>51</v>
      </c>
      <c r="F159" s="28">
        <v>150</v>
      </c>
      <c r="G159" s="28">
        <v>4</v>
      </c>
      <c r="H159" s="28">
        <v>5</v>
      </c>
      <c r="I159" s="28">
        <v>37</v>
      </c>
      <c r="J159" s="28">
        <v>204</v>
      </c>
      <c r="K159" s="29">
        <v>272</v>
      </c>
      <c r="L159" s="28">
        <v>11.1</v>
      </c>
    </row>
    <row r="160" spans="1:12" ht="15" x14ac:dyDescent="0.25">
      <c r="A160" s="23"/>
      <c r="B160" s="24"/>
      <c r="C160" s="25"/>
      <c r="D160" s="30" t="s">
        <v>25</v>
      </c>
      <c r="E160" s="27" t="s">
        <v>55</v>
      </c>
      <c r="F160" s="28">
        <v>200</v>
      </c>
      <c r="G160" s="28"/>
      <c r="H160" s="28"/>
      <c r="I160" s="28">
        <v>29</v>
      </c>
      <c r="J160" s="28">
        <v>116</v>
      </c>
      <c r="K160" s="29">
        <v>210</v>
      </c>
      <c r="L160" s="28">
        <v>11.29</v>
      </c>
    </row>
    <row r="161" spans="1:12" ht="15" x14ac:dyDescent="0.25">
      <c r="A161" s="23"/>
      <c r="B161" s="24"/>
      <c r="C161" s="25"/>
      <c r="D161" s="30" t="s">
        <v>26</v>
      </c>
      <c r="E161" s="27" t="s">
        <v>46</v>
      </c>
      <c r="F161" s="28">
        <v>40</v>
      </c>
      <c r="G161" s="28">
        <v>3</v>
      </c>
      <c r="H161" s="28"/>
      <c r="I161" s="28">
        <v>19</v>
      </c>
      <c r="J161" s="28">
        <v>95</v>
      </c>
      <c r="K161" s="29">
        <v>299</v>
      </c>
      <c r="L161" s="28">
        <v>3.55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50</v>
      </c>
      <c r="E163" s="27" t="s">
        <v>49</v>
      </c>
      <c r="F163" s="28">
        <v>50</v>
      </c>
      <c r="G163" s="28">
        <v>1</v>
      </c>
      <c r="H163" s="28">
        <v>5</v>
      </c>
      <c r="I163" s="28">
        <v>7</v>
      </c>
      <c r="J163" s="28">
        <v>72</v>
      </c>
      <c r="K163" s="29">
        <v>285</v>
      </c>
      <c r="L163" s="28">
        <v>7.5</v>
      </c>
    </row>
    <row r="164" spans="1:12" ht="15" x14ac:dyDescent="0.25">
      <c r="A164" s="23"/>
      <c r="B164" s="24"/>
      <c r="C164" s="25"/>
      <c r="D164" s="26" t="s">
        <v>30</v>
      </c>
      <c r="E164" s="27" t="s">
        <v>78</v>
      </c>
      <c r="F164" s="28">
        <v>60</v>
      </c>
      <c r="G164" s="28">
        <v>1</v>
      </c>
      <c r="H164" s="28">
        <v>4</v>
      </c>
      <c r="I164" s="28">
        <v>7</v>
      </c>
      <c r="J164" s="28">
        <v>72</v>
      </c>
      <c r="K164" s="29">
        <v>26</v>
      </c>
      <c r="L164" s="28">
        <v>24.8</v>
      </c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580</v>
      </c>
      <c r="G165" s="36">
        <f>SUM(G158:G164)</f>
        <v>41</v>
      </c>
      <c r="H165" s="36">
        <f>SUM(H158:H164)</f>
        <v>39</v>
      </c>
      <c r="I165" s="36">
        <f>SUM(I158:I164)</f>
        <v>111</v>
      </c>
      <c r="J165" s="36">
        <f>SUM(J158:J164)</f>
        <v>959</v>
      </c>
      <c r="K165" s="37"/>
      <c r="L165" s="36">
        <f>SUM(L158:L164)</f>
        <v>108.17999999999999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 t="s">
        <v>50</v>
      </c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8" t="s">
        <v>37</v>
      </c>
      <c r="D176" s="59"/>
      <c r="E176" s="43"/>
      <c r="F176" s="44">
        <f>F165+F175</f>
        <v>580</v>
      </c>
      <c r="G176" s="44">
        <f>G165+G175</f>
        <v>41</v>
      </c>
      <c r="H176" s="44">
        <f>H165+H175</f>
        <v>39</v>
      </c>
      <c r="I176" s="44">
        <f>I165+I175</f>
        <v>111</v>
      </c>
      <c r="J176" s="44">
        <f>J165+J175</f>
        <v>959</v>
      </c>
      <c r="K176" s="44"/>
      <c r="L176" s="44">
        <f>L165+L175</f>
        <v>108.17999999999999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57</v>
      </c>
      <c r="F177" s="21">
        <v>100</v>
      </c>
      <c r="G177" s="21">
        <v>16</v>
      </c>
      <c r="H177" s="21">
        <v>18</v>
      </c>
      <c r="I177" s="21">
        <v>5</v>
      </c>
      <c r="J177" s="21">
        <v>242</v>
      </c>
      <c r="K177" s="22">
        <v>169</v>
      </c>
      <c r="L177" s="21">
        <v>66.78</v>
      </c>
    </row>
    <row r="178" spans="1:12" ht="15" x14ac:dyDescent="0.25">
      <c r="A178" s="23"/>
      <c r="B178" s="24"/>
      <c r="C178" s="25"/>
      <c r="D178" s="26" t="s">
        <v>33</v>
      </c>
      <c r="E178" s="27" t="s">
        <v>56</v>
      </c>
      <c r="F178" s="28">
        <v>150</v>
      </c>
      <c r="G178" s="28">
        <v>10</v>
      </c>
      <c r="H178" s="28">
        <v>5</v>
      </c>
      <c r="I178" s="28">
        <v>23</v>
      </c>
      <c r="J178" s="28">
        <v>179</v>
      </c>
      <c r="K178" s="29">
        <v>309</v>
      </c>
      <c r="L178" s="28">
        <v>6.67</v>
      </c>
    </row>
    <row r="179" spans="1:12" ht="15" x14ac:dyDescent="0.25">
      <c r="A179" s="23"/>
      <c r="B179" s="24"/>
      <c r="C179" s="25"/>
      <c r="D179" s="30" t="s">
        <v>25</v>
      </c>
      <c r="E179" s="27" t="s">
        <v>45</v>
      </c>
      <c r="F179" s="28">
        <v>200</v>
      </c>
      <c r="G179" s="28"/>
      <c r="H179" s="28"/>
      <c r="I179" s="28">
        <v>15</v>
      </c>
      <c r="J179" s="28">
        <v>62</v>
      </c>
      <c r="K179" s="29">
        <v>299</v>
      </c>
      <c r="L179" s="28">
        <v>5.28</v>
      </c>
    </row>
    <row r="180" spans="1:12" ht="15" x14ac:dyDescent="0.25">
      <c r="A180" s="23"/>
      <c r="B180" s="24"/>
      <c r="C180" s="25"/>
      <c r="D180" s="30" t="s">
        <v>26</v>
      </c>
      <c r="E180" s="27" t="s">
        <v>46</v>
      </c>
      <c r="F180" s="28">
        <v>40</v>
      </c>
      <c r="G180" s="28">
        <v>3</v>
      </c>
      <c r="H180" s="28"/>
      <c r="I180" s="28">
        <v>19</v>
      </c>
      <c r="J180" s="28">
        <v>95</v>
      </c>
      <c r="K180" s="29">
        <v>198</v>
      </c>
      <c r="L180" s="28">
        <v>3.21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 t="s">
        <v>30</v>
      </c>
      <c r="E182" s="27" t="s">
        <v>79</v>
      </c>
      <c r="F182" s="28">
        <v>80</v>
      </c>
      <c r="G182" s="28">
        <v>1</v>
      </c>
      <c r="H182" s="28"/>
      <c r="I182" s="28">
        <v>3</v>
      </c>
      <c r="J182" s="28">
        <v>18</v>
      </c>
      <c r="K182" s="29">
        <v>315</v>
      </c>
      <c r="L182" s="28">
        <v>37.26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570</v>
      </c>
      <c r="G184" s="36">
        <f>SUM(G177:G183)</f>
        <v>30</v>
      </c>
      <c r="H184" s="36">
        <f>SUM(H177:H183)</f>
        <v>23</v>
      </c>
      <c r="I184" s="36">
        <f>SUM(I177:I183)</f>
        <v>65</v>
      </c>
      <c r="J184" s="36">
        <f>SUM(J177:J183)</f>
        <v>596</v>
      </c>
      <c r="K184" s="37"/>
      <c r="L184" s="36">
        <f>SUM(L177:L183)</f>
        <v>119.19999999999999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8" t="s">
        <v>37</v>
      </c>
      <c r="D195" s="59"/>
      <c r="E195" s="43"/>
      <c r="F195" s="44">
        <f>F184+F194</f>
        <v>570</v>
      </c>
      <c r="G195" s="44">
        <f>G184+G194</f>
        <v>30</v>
      </c>
      <c r="H195" s="44">
        <f>H184+H194</f>
        <v>23</v>
      </c>
      <c r="I195" s="44">
        <f>I184+I194</f>
        <v>65</v>
      </c>
      <c r="J195" s="44">
        <f>J184+J194</f>
        <v>596</v>
      </c>
      <c r="K195" s="44"/>
      <c r="L195" s="44">
        <f>L184+L194</f>
        <v>119.19999999999999</v>
      </c>
    </row>
    <row r="196" spans="1:12" x14ac:dyDescent="0.2">
      <c r="A196" s="48"/>
      <c r="B196" s="49"/>
      <c r="C196" s="60" t="s">
        <v>38</v>
      </c>
      <c r="D196" s="61"/>
      <c r="E196" s="62"/>
      <c r="F196" s="50">
        <f>(F24+F43+F62+F81+F100+F119+F138+F157+F176+F195)/(IF(F24=0, 0, 1)+IF(F43=0, 0, 1)+IF(F62=0, 0, 1)+IF(F81=0, 0, 1)+IF(F100=0, 0, 1)+IF(F119=0, 0, 1)+IF(F138=0, 0, 1)+IF(F157=0, 0, 1)+IF(F176=0, 0, 1)+IF(F195=0, 0, 1))</f>
        <v>544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26.6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29.9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99.7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732.2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101.12299999999998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2023-11-06T03:13:26Z</dcterms:created>
  <dcterms:modified xsi:type="dcterms:W3CDTF">2024-09-03T03:35:46Z</dcterms:modified>
</cp:coreProperties>
</file>